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<sst xmlns="http://schemas.openxmlformats.org/spreadsheetml/2006/main" count="194" uniqueCount="153">
  <si>
    <t>Додаток 3</t>
  </si>
  <si>
    <t>до Типової форми рішення про місцевий бюджет</t>
  </si>
  <si>
    <t>(пункт 2)</t>
  </si>
  <si>
    <t>РОЗПОДІЛ</t>
  </si>
  <si>
    <t>09502000000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</si>
  <si>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</si>
  <si>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</si>
  <si>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</si>
  <si>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</si>
  <si>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</si>
  <si>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</si>
  <si>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</si>
  <si>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</si>
  <si>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</si>
  <si>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</si>
  <si>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</si>
  <si>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</si>
  <si>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</si>
  <si>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</si>
  <si>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</si>
  <si>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</si>
  <si>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</si>
  <si>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</si>
  <si>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Печенiжинська селищна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</si>
  <si>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</si>
  <si>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</si>
  <si>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</si>
  <si>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</si>
  <si>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</si>
  <si>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</si>
  <si>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</si>
  <si>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</si>
  <si>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</si>
  <si>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0111010</t>
  </si>
  <si>
    <t>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</si>
  <si>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</si>
  <si>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</si>
  <si>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</si>
  <si>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</si>
  <si>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</si>
  <si>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</si>
  <si>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0111031</t>
  </si>
  <si>
    <t>1031</t>
  </si>
  <si>
    <t>0111070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</si>
  <si>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</si>
  <si>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</si>
  <si>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</si>
  <si>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0111142</t>
  </si>
  <si>
    <t>1142</t>
  </si>
  <si>
    <t>0990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</si>
  <si>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</si>
  <si>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</si>
  <si>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</si>
  <si>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</si>
  <si>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0112152</t>
  </si>
  <si>
    <t>2152</t>
  </si>
  <si>
    <t>0763</t>
  </si>
  <si>
    <t>Інші програми та заходи у сфері охорони здоров`я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</si>
  <si>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</si>
  <si>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</si>
  <si>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</si>
  <si>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</si>
  <si>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</si>
  <si>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</si>
  <si>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</si>
  <si>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</si>
  <si>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</si>
  <si>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</si>
  <si>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</si>
  <si>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0113123</t>
  </si>
  <si>
    <t>3123</t>
  </si>
  <si>
    <t>1040</t>
  </si>
  <si>
    <t>Заходи державної політики з питань сім`ї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</si>
  <si>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</si>
  <si>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</si>
  <si>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</si>
  <si>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</si>
  <si>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</si>
  <si>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</si>
  <si>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</si>
  <si>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</si>
  <si>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</si>
  <si>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</si>
  <si>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0113242</t>
  </si>
  <si>
    <t>3242</t>
  </si>
  <si>
    <t>1090</t>
  </si>
  <si>
    <t>Інші заходи у сфері соціального захисту і соціального забезпечення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</si>
  <si>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</si>
  <si>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</si>
  <si>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</si>
  <si>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</si>
  <si>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</si>
  <si>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</si>
  <si>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</si>
  <si>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0116030</t>
  </si>
  <si>
    <t>6030</t>
  </si>
  <si>
    <t>0620</t>
  </si>
  <si>
    <t>Організація благоустрою населених пунктів</t>
  </si>
  <si>
    <t>0116090</t>
  </si>
  <si>
    <t>6090</t>
  </si>
  <si>
    <t>0640</t>
  </si>
  <si>
    <t>Інша діяльність у сфері житлово-комунального господарства</t>
  </si>
  <si>
    <t>0117442</t>
  </si>
  <si>
    <t>7442</t>
  </si>
  <si>
    <t>0456</t>
  </si>
  <si>
    <t>Утримання та розвиток інших об`єктів транспортної інфраструктури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</si>
  <si>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</si>
  <si>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</si>
  <si>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</si>
  <si>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</si>
  <si>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</si>
  <si>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</si>
  <si>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</si>
  <si>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0118220</t>
  </si>
  <si>
    <t>8220</t>
  </si>
  <si>
    <t>0380</t>
  </si>
  <si>
    <t>Заходи та роботи з мобілізаційної підготовки місцевого значення</t>
  </si>
  <si>
    <t>1000000</t>
  </si>
  <si>
    <t>Вiддiл культури i туризму Печенiжинської селищної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</si>
  <si>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</si>
  <si>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</si>
  <si>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</si>
  <si>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</si>
  <si>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</si>
  <si>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</si>
  <si>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</si>
  <si>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</si>
  <si>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</si>
  <si>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</si>
  <si>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</si>
  <si>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</si>
  <si>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</si>
  <si>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</si>
  <si>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</si>
  <si>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1014082</t>
  </si>
  <si>
    <t>4082</t>
  </si>
  <si>
    <t>0829</t>
  </si>
  <si>
    <t>Інші заходи в галузі культури і мистецтва</t>
  </si>
  <si>
    <t>3700000</t>
  </si>
  <si>
    <t>ФІНАНСОВИЙ ВІДДІЛ ПЕЧЕНІЖИНСЬКОЇ СЕЛИЩНОЇ РАДИ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</si>
  <si>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</si>
  <si>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</si>
  <si>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</si>
  <si>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</si>
  <si>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</si>
  <si>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</si>
  <si>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X</t>
  </si>
  <si>
    <t>Секретар ради</t>
  </si>
  <si>
    <t>Олександра ДУДІНЧУК</t>
  </si>
  <si>
    <t>видатків місцевого бюджету на 2023 рік</t>
  </si>
  <si>
    <t>-</t>
  </si>
  <si>
    <t>Заходи та роботи з територіальної оборони</t>
  </si>
  <si>
    <t>{ До рішення про місцевий бюджет № 888-13/2022 від 15.12.2022 р. }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</si>
</sst>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  <numFmt numFmtId="165" formatCode="#,##0.00_ ;\-#,##0.00\ "/>
  </numFmts>
  <fonts count="40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164" fontId="1" fillId="33" borderId="10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164" fontId="0" fillId="33" borderId="10" xfId="0" applyNumberForma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64" fontId="1" fillId="0" borderId="10" xfId="0" applyNumberFormat="1" applyFont="1" applyBorder="1" applyAlignment="1">
      <alignment horizontal="right" vertical="center"/>
    </xf>
    <xf numFmtId="164" fontId="0" fillId="0" borderId="10" xfId="0" applyNumberFormat="1" applyFill="1" applyBorder="1" applyAlignment="1">
      <alignment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48">
      <selection activeCell="A56" sqref="A5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5.75390625" style="0" customWidth="1"/>
    <col min="17" max="17" width="13.25390625" style="0" bestFit="1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2</v>
      </c>
    </row>
    <row r="5" spans="1:16" ht="12.75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5" t="s">
        <v>149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ht="12.75">
      <c r="A7" s="1" t="s">
        <v>4</v>
      </c>
    </row>
    <row r="8" spans="1:16" ht="12.75">
      <c r="A8" t="s">
        <v>5</v>
      </c>
      <c r="P8" s="2" t="s">
        <v>6</v>
      </c>
    </row>
    <row r="9" spans="1:16" ht="12.75">
      <c r="A9" s="27" t="s">
        <v>7</v>
      </c>
      <c r="B9" s="27" t="s">
        <v>8</v>
      </c>
      <c r="C9" s="27" t="s">
        <v>9</v>
      </c>
      <c r="D9" s="24" t="s">
        <v>10</v>
      </c>
      <c r="E9" s="24" t="s">
        <v>11</v>
      </c>
      <c r="F9" s="24"/>
      <c r="G9" s="24"/>
      <c r="H9" s="24"/>
      <c r="I9" s="24"/>
      <c r="J9" s="24" t="s">
        <v>18</v>
      </c>
      <c r="K9" s="24"/>
      <c r="L9" s="24"/>
      <c r="M9" s="24"/>
      <c r="N9" s="24"/>
      <c r="O9" s="24"/>
      <c r="P9" s="28" t="s">
        <v>20</v>
      </c>
    </row>
    <row r="10" spans="1:16" ht="12.75">
      <c r="A10" s="24"/>
      <c r="B10" s="24"/>
      <c r="C10" s="24"/>
      <c r="D10" s="24"/>
      <c r="E10" s="28" t="s">
        <v>12</v>
      </c>
      <c r="F10" s="24" t="s">
        <v>13</v>
      </c>
      <c r="G10" s="24" t="s">
        <v>14</v>
      </c>
      <c r="H10" s="24"/>
      <c r="I10" s="24" t="s">
        <v>17</v>
      </c>
      <c r="J10" s="28" t="s">
        <v>12</v>
      </c>
      <c r="K10" s="24" t="s">
        <v>19</v>
      </c>
      <c r="L10" s="24" t="s">
        <v>13</v>
      </c>
      <c r="M10" s="24" t="s">
        <v>14</v>
      </c>
      <c r="N10" s="24"/>
      <c r="O10" s="24" t="s">
        <v>17</v>
      </c>
      <c r="P10" s="24"/>
    </row>
    <row r="11" spans="1:16" ht="12.75">
      <c r="A11" s="24"/>
      <c r="B11" s="24"/>
      <c r="C11" s="24"/>
      <c r="D11" s="24"/>
      <c r="E11" s="24"/>
      <c r="F11" s="24"/>
      <c r="G11" s="24" t="s">
        <v>15</v>
      </c>
      <c r="H11" s="24" t="s">
        <v>16</v>
      </c>
      <c r="I11" s="24"/>
      <c r="J11" s="24"/>
      <c r="K11" s="24"/>
      <c r="L11" s="24"/>
      <c r="M11" s="24" t="s">
        <v>15</v>
      </c>
      <c r="N11" s="24" t="s">
        <v>16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21</v>
      </c>
      <c r="B14" s="6" t="s">
        <v>22</v>
      </c>
      <c r="C14" s="6" t="s">
        <v>22</v>
      </c>
      <c r="D14" s="7" t="s">
        <v>23</v>
      </c>
      <c r="E14" s="8">
        <v>63596700</v>
      </c>
      <c r="F14" s="9">
        <v>63596700</v>
      </c>
      <c r="G14" s="9">
        <v>31205000</v>
      </c>
      <c r="H14" s="9">
        <v>11136000</v>
      </c>
      <c r="I14" s="9">
        <v>0</v>
      </c>
      <c r="J14" s="8">
        <v>1042000</v>
      </c>
      <c r="K14" s="17" t="s">
        <v>150</v>
      </c>
      <c r="L14" s="9">
        <v>1042000</v>
      </c>
      <c r="M14" s="9">
        <v>0</v>
      </c>
      <c r="N14" s="9">
        <v>0</v>
      </c>
      <c r="O14" s="17" t="s">
        <v>150</v>
      </c>
      <c r="P14" s="8">
        <v>64638700</v>
      </c>
    </row>
    <row r="15" spans="1:16" ht="12.75">
      <c r="A15" s="6" t="s">
        <v>24</v>
      </c>
      <c r="B15" s="6" t="s">
        <v>22</v>
      </c>
      <c r="C15" s="6" t="s">
        <v>22</v>
      </c>
      <c r="D15" s="7" t="s">
        <v>23</v>
      </c>
      <c r="E15" s="8">
        <v>63596700</v>
      </c>
      <c r="F15" s="9">
        <f>115806100+1615800-53719000-106200</f>
        <v>63596700</v>
      </c>
      <c r="G15" s="9">
        <f>74888570+400000-44012000-71570</f>
        <v>31205000</v>
      </c>
      <c r="H15" s="9">
        <f>10736000+400000</f>
        <v>11136000</v>
      </c>
      <c r="I15" s="9">
        <v>0</v>
      </c>
      <c r="J15" s="8">
        <v>1042000</v>
      </c>
      <c r="K15" s="17" t="s">
        <v>150</v>
      </c>
      <c r="L15" s="9">
        <v>1042000</v>
      </c>
      <c r="M15" s="9">
        <v>0</v>
      </c>
      <c r="N15" s="9">
        <v>0</v>
      </c>
      <c r="O15" s="17" t="s">
        <v>150</v>
      </c>
      <c r="P15" s="8">
        <f>E15+J15</f>
        <v>64638700</v>
      </c>
    </row>
    <row r="16" spans="1:16" ht="63.75">
      <c r="A16" s="10" t="s">
        <v>25</v>
      </c>
      <c r="B16" s="10" t="s">
        <v>26</v>
      </c>
      <c r="C16" s="10" t="s">
        <v>27</v>
      </c>
      <c r="D16" s="11" t="s">
        <v>28</v>
      </c>
      <c r="E16" s="12">
        <v>15310000</v>
      </c>
      <c r="F16" s="13">
        <v>15310000</v>
      </c>
      <c r="G16" s="13">
        <v>10690000</v>
      </c>
      <c r="H16" s="13">
        <v>1330000</v>
      </c>
      <c r="I16" s="13">
        <v>0</v>
      </c>
      <c r="J16" s="12">
        <v>25000</v>
      </c>
      <c r="K16" s="13">
        <v>0</v>
      </c>
      <c r="L16" s="13">
        <v>25000</v>
      </c>
      <c r="M16" s="13">
        <v>0</v>
      </c>
      <c r="N16" s="13">
        <v>0</v>
      </c>
      <c r="O16" s="13">
        <v>0</v>
      </c>
      <c r="P16" s="12">
        <v>15335000</v>
      </c>
    </row>
    <row r="17" spans="1:16" ht="25.5">
      <c r="A17" s="10" t="s">
        <v>29</v>
      </c>
      <c r="B17" s="10" t="s">
        <v>30</v>
      </c>
      <c r="C17" s="10" t="s">
        <v>31</v>
      </c>
      <c r="D17" s="11" t="s">
        <v>32</v>
      </c>
      <c r="E17" s="12">
        <v>350000</v>
      </c>
      <c r="F17" s="13">
        <v>350000</v>
      </c>
      <c r="G17" s="13">
        <v>0</v>
      </c>
      <c r="H17" s="13">
        <v>0</v>
      </c>
      <c r="I17" s="13">
        <v>0</v>
      </c>
      <c r="J17" s="12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2">
        <v>350000</v>
      </c>
    </row>
    <row r="18" spans="1:16" ht="12.75">
      <c r="A18" s="10" t="s">
        <v>33</v>
      </c>
      <c r="B18" s="10" t="s">
        <v>34</v>
      </c>
      <c r="C18" s="10" t="s">
        <v>35</v>
      </c>
      <c r="D18" s="11" t="s">
        <v>36</v>
      </c>
      <c r="E18" s="12">
        <v>2830000</v>
      </c>
      <c r="F18" s="13">
        <v>2830000</v>
      </c>
      <c r="G18" s="13">
        <v>1820000</v>
      </c>
      <c r="H18" s="13">
        <v>375000</v>
      </c>
      <c r="I18" s="13">
        <v>0</v>
      </c>
      <c r="J18" s="12">
        <v>170000</v>
      </c>
      <c r="K18" s="13">
        <v>0</v>
      </c>
      <c r="L18" s="13">
        <v>170000</v>
      </c>
      <c r="M18" s="13">
        <v>0</v>
      </c>
      <c r="N18" s="13">
        <v>0</v>
      </c>
      <c r="O18" s="13">
        <v>0</v>
      </c>
      <c r="P18" s="12">
        <v>3000000</v>
      </c>
    </row>
    <row r="19" spans="1:17" ht="25.5">
      <c r="A19" s="10" t="s">
        <v>37</v>
      </c>
      <c r="B19" s="10" t="s">
        <v>38</v>
      </c>
      <c r="C19" s="10" t="s">
        <v>39</v>
      </c>
      <c r="D19" s="11" t="s">
        <v>40</v>
      </c>
      <c r="E19" s="12">
        <v>31046700</v>
      </c>
      <c r="F19" s="13">
        <v>31046700</v>
      </c>
      <c r="G19" s="18">
        <f>14840000+400000</f>
        <v>15240000</v>
      </c>
      <c r="H19" s="13">
        <f>8846000+400000</f>
        <v>9246000</v>
      </c>
      <c r="I19" s="13">
        <v>0</v>
      </c>
      <c r="J19" s="12">
        <v>847000</v>
      </c>
      <c r="K19" s="13">
        <v>0</v>
      </c>
      <c r="L19" s="13">
        <v>847000</v>
      </c>
      <c r="M19" s="13">
        <v>0</v>
      </c>
      <c r="N19" s="13">
        <v>0</v>
      </c>
      <c r="O19" s="13">
        <v>0</v>
      </c>
      <c r="P19" s="12">
        <v>31893700</v>
      </c>
      <c r="Q19" s="19"/>
    </row>
    <row r="20" spans="1:16" ht="25.5">
      <c r="A20" s="10" t="s">
        <v>41</v>
      </c>
      <c r="B20" s="10" t="s">
        <v>42</v>
      </c>
      <c r="C20" s="10" t="s">
        <v>39</v>
      </c>
      <c r="D20" s="11" t="s">
        <v>40</v>
      </c>
      <c r="E20" s="12">
        <v>0</v>
      </c>
      <c r="F20" s="13">
        <v>0</v>
      </c>
      <c r="G20" s="13"/>
      <c r="H20" s="13">
        <v>0</v>
      </c>
      <c r="I20" s="13">
        <v>0</v>
      </c>
      <c r="J20" s="12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2">
        <v>0</v>
      </c>
    </row>
    <row r="21" spans="1:16" ht="38.25">
      <c r="A21" s="10" t="s">
        <v>43</v>
      </c>
      <c r="B21" s="10" t="s">
        <v>44</v>
      </c>
      <c r="C21" s="10" t="s">
        <v>45</v>
      </c>
      <c r="D21" s="11" t="s">
        <v>46</v>
      </c>
      <c r="E21" s="12">
        <v>470000</v>
      </c>
      <c r="F21" s="13">
        <v>470000</v>
      </c>
      <c r="G21" s="13">
        <v>385000</v>
      </c>
      <c r="H21" s="13">
        <v>0</v>
      </c>
      <c r="I21" s="13">
        <v>0</v>
      </c>
      <c r="J21" s="12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2">
        <v>470000</v>
      </c>
    </row>
    <row r="22" spans="1:16" ht="12.75">
      <c r="A22" s="10" t="s">
        <v>47</v>
      </c>
      <c r="B22" s="10" t="s">
        <v>48</v>
      </c>
      <c r="C22" s="10" t="s">
        <v>49</v>
      </c>
      <c r="D22" s="11" t="s">
        <v>50</v>
      </c>
      <c r="E22" s="12">
        <v>100000</v>
      </c>
      <c r="F22" s="13">
        <v>100000</v>
      </c>
      <c r="G22" s="13">
        <v>0</v>
      </c>
      <c r="H22" s="13">
        <v>0</v>
      </c>
      <c r="I22" s="13">
        <v>0</v>
      </c>
      <c r="J22" s="12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2">
        <v>100000</v>
      </c>
    </row>
    <row r="23" spans="1:16" ht="51">
      <c r="A23" s="10" t="s">
        <v>51</v>
      </c>
      <c r="B23" s="10" t="s">
        <v>52</v>
      </c>
      <c r="C23" s="10" t="s">
        <v>49</v>
      </c>
      <c r="D23" s="11" t="s">
        <v>53</v>
      </c>
      <c r="E23" s="12">
        <v>0</v>
      </c>
      <c r="F23" s="13">
        <v>0</v>
      </c>
      <c r="G23" s="18">
        <v>0</v>
      </c>
      <c r="H23" s="13">
        <v>0</v>
      </c>
      <c r="I23" s="13">
        <v>0</v>
      </c>
      <c r="J23" s="12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2">
        <v>0</v>
      </c>
    </row>
    <row r="24" spans="1:16" ht="25.5">
      <c r="A24" s="10" t="s">
        <v>54</v>
      </c>
      <c r="B24" s="10" t="s">
        <v>55</v>
      </c>
      <c r="C24" s="10" t="s">
        <v>56</v>
      </c>
      <c r="D24" s="11" t="s">
        <v>57</v>
      </c>
      <c r="E24" s="12">
        <v>1300000</v>
      </c>
      <c r="F24" s="13">
        <v>1300000</v>
      </c>
      <c r="G24" s="13">
        <v>0</v>
      </c>
      <c r="H24" s="13">
        <v>0</v>
      </c>
      <c r="I24" s="13">
        <v>0</v>
      </c>
      <c r="J24" s="12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2">
        <v>1300000</v>
      </c>
    </row>
    <row r="25" spans="1:16" ht="38.25">
      <c r="A25" s="10" t="s">
        <v>58</v>
      </c>
      <c r="B25" s="10" t="s">
        <v>59</v>
      </c>
      <c r="C25" s="10" t="s">
        <v>44</v>
      </c>
      <c r="D25" s="11" t="s">
        <v>60</v>
      </c>
      <c r="E25" s="12">
        <v>0</v>
      </c>
      <c r="F25" s="13">
        <v>0</v>
      </c>
      <c r="G25" s="13">
        <v>0</v>
      </c>
      <c r="H25" s="13">
        <v>0</v>
      </c>
      <c r="I25" s="13">
        <v>0</v>
      </c>
      <c r="J25" s="12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2"/>
    </row>
    <row r="26" spans="1:16" ht="25.5">
      <c r="A26" s="10" t="s">
        <v>61</v>
      </c>
      <c r="B26" s="10" t="s">
        <v>62</v>
      </c>
      <c r="C26" s="10" t="s">
        <v>63</v>
      </c>
      <c r="D26" s="11" t="s">
        <v>64</v>
      </c>
      <c r="E26" s="12">
        <v>0</v>
      </c>
      <c r="F26" s="13">
        <v>0</v>
      </c>
      <c r="G26" s="13">
        <v>0</v>
      </c>
      <c r="H26" s="13">
        <v>0</v>
      </c>
      <c r="I26" s="13">
        <v>0</v>
      </c>
      <c r="J26" s="12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2"/>
    </row>
    <row r="27" spans="1:16" ht="51">
      <c r="A27" s="10" t="s">
        <v>65</v>
      </c>
      <c r="B27" s="10" t="s">
        <v>66</v>
      </c>
      <c r="C27" s="10" t="s">
        <v>67</v>
      </c>
      <c r="D27" s="11" t="s">
        <v>68</v>
      </c>
      <c r="E27" s="12">
        <v>1040000</v>
      </c>
      <c r="F27" s="13">
        <v>1040000</v>
      </c>
      <c r="G27" s="13">
        <v>850000</v>
      </c>
      <c r="H27" s="13">
        <v>0</v>
      </c>
      <c r="I27" s="13">
        <v>0</v>
      </c>
      <c r="J27" s="12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2">
        <v>1040000</v>
      </c>
    </row>
    <row r="28" spans="1:16" ht="12.75">
      <c r="A28" s="10" t="s">
        <v>69</v>
      </c>
      <c r="B28" s="10" t="s">
        <v>70</v>
      </c>
      <c r="C28" s="10" t="s">
        <v>71</v>
      </c>
      <c r="D28" s="11" t="s">
        <v>72</v>
      </c>
      <c r="E28" s="12">
        <v>30000</v>
      </c>
      <c r="F28" s="13">
        <v>30000</v>
      </c>
      <c r="G28" s="13">
        <v>0</v>
      </c>
      <c r="H28" s="13">
        <v>0</v>
      </c>
      <c r="I28" s="13">
        <v>0</v>
      </c>
      <c r="J28" s="12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2">
        <v>30000</v>
      </c>
    </row>
    <row r="29" spans="1:16" ht="63.75">
      <c r="A29" s="10" t="s">
        <v>73</v>
      </c>
      <c r="B29" s="10" t="s">
        <v>74</v>
      </c>
      <c r="C29" s="10" t="s">
        <v>71</v>
      </c>
      <c r="D29" s="11" t="s">
        <v>75</v>
      </c>
      <c r="E29" s="12">
        <v>150000</v>
      </c>
      <c r="F29" s="13">
        <v>150000</v>
      </c>
      <c r="G29" s="13">
        <v>0</v>
      </c>
      <c r="H29" s="13">
        <v>0</v>
      </c>
      <c r="I29" s="13">
        <v>0</v>
      </c>
      <c r="J29" s="12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2">
        <v>150000</v>
      </c>
    </row>
    <row r="30" spans="1:16" ht="76.5">
      <c r="A30" s="10" t="s">
        <v>76</v>
      </c>
      <c r="B30" s="10" t="s">
        <v>77</v>
      </c>
      <c r="C30" s="10" t="s">
        <v>34</v>
      </c>
      <c r="D30" s="11" t="s">
        <v>78</v>
      </c>
      <c r="E30" s="12">
        <v>100000</v>
      </c>
      <c r="F30" s="13">
        <v>100000</v>
      </c>
      <c r="G30" s="13">
        <v>0</v>
      </c>
      <c r="H30" s="13">
        <v>0</v>
      </c>
      <c r="I30" s="13">
        <v>0</v>
      </c>
      <c r="J30" s="12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2">
        <v>100000</v>
      </c>
    </row>
    <row r="31" spans="1:16" ht="76.5">
      <c r="A31" s="10" t="s">
        <v>79</v>
      </c>
      <c r="B31" s="10" t="s">
        <v>80</v>
      </c>
      <c r="C31" s="10" t="s">
        <v>81</v>
      </c>
      <c r="D31" s="11" t="s">
        <v>82</v>
      </c>
      <c r="E31" s="12">
        <v>160000</v>
      </c>
      <c r="F31" s="13">
        <v>160000</v>
      </c>
      <c r="G31" s="13">
        <v>0</v>
      </c>
      <c r="H31" s="13">
        <v>0</v>
      </c>
      <c r="I31" s="13">
        <v>0</v>
      </c>
      <c r="J31" s="12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2">
        <v>160000</v>
      </c>
    </row>
    <row r="32" spans="1:16" ht="25.5">
      <c r="A32" s="10" t="s">
        <v>83</v>
      </c>
      <c r="B32" s="10" t="s">
        <v>84</v>
      </c>
      <c r="C32" s="10" t="s">
        <v>85</v>
      </c>
      <c r="D32" s="11" t="s">
        <v>86</v>
      </c>
      <c r="E32" s="12">
        <v>780000</v>
      </c>
      <c r="F32" s="13">
        <v>780000</v>
      </c>
      <c r="G32" s="13">
        <v>0</v>
      </c>
      <c r="H32" s="13">
        <v>0</v>
      </c>
      <c r="I32" s="13">
        <v>0</v>
      </c>
      <c r="J32" s="12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2">
        <v>780000</v>
      </c>
    </row>
    <row r="33" spans="1:16" ht="38.25">
      <c r="A33" s="10" t="s">
        <v>87</v>
      </c>
      <c r="B33" s="10" t="s">
        <v>88</v>
      </c>
      <c r="C33" s="10" t="s">
        <v>89</v>
      </c>
      <c r="D33" s="11" t="s">
        <v>90</v>
      </c>
      <c r="E33" s="12">
        <v>840000</v>
      </c>
      <c r="F33" s="13">
        <v>840000</v>
      </c>
      <c r="G33" s="13">
        <v>690000</v>
      </c>
      <c r="H33" s="13">
        <v>0</v>
      </c>
      <c r="I33" s="13">
        <v>0</v>
      </c>
      <c r="J33" s="12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2">
        <v>840000</v>
      </c>
    </row>
    <row r="34" spans="1:16" ht="38.25">
      <c r="A34" s="10" t="s">
        <v>91</v>
      </c>
      <c r="B34" s="10" t="s">
        <v>92</v>
      </c>
      <c r="C34" s="10" t="s">
        <v>89</v>
      </c>
      <c r="D34" s="11" t="s">
        <v>93</v>
      </c>
      <c r="E34" s="12">
        <v>150000</v>
      </c>
      <c r="F34" s="13">
        <v>150000</v>
      </c>
      <c r="G34" s="13">
        <v>0</v>
      </c>
      <c r="H34" s="13">
        <v>0</v>
      </c>
      <c r="I34" s="13">
        <v>0</v>
      </c>
      <c r="J34" s="12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2">
        <v>150000</v>
      </c>
    </row>
    <row r="35" spans="1:16" ht="12.75">
      <c r="A35" s="10" t="s">
        <v>94</v>
      </c>
      <c r="B35" s="10" t="s">
        <v>95</v>
      </c>
      <c r="C35" s="10" t="s">
        <v>96</v>
      </c>
      <c r="D35" s="11" t="s">
        <v>97</v>
      </c>
      <c r="E35" s="12">
        <v>2350000</v>
      </c>
      <c r="F35" s="13">
        <v>2350000</v>
      </c>
      <c r="G35" s="13">
        <v>0</v>
      </c>
      <c r="H35" s="13">
        <v>0</v>
      </c>
      <c r="I35" s="13">
        <v>0</v>
      </c>
      <c r="J35" s="12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2">
        <v>2350000</v>
      </c>
    </row>
    <row r="36" spans="1:16" ht="25.5">
      <c r="A36" s="10" t="s">
        <v>98</v>
      </c>
      <c r="B36" s="10" t="s">
        <v>99</v>
      </c>
      <c r="C36" s="10" t="s">
        <v>100</v>
      </c>
      <c r="D36" s="11" t="s">
        <v>101</v>
      </c>
      <c r="E36" s="12">
        <v>1600000</v>
      </c>
      <c r="F36" s="13">
        <v>1600000</v>
      </c>
      <c r="G36" s="13">
        <v>0</v>
      </c>
      <c r="H36" s="13">
        <v>0</v>
      </c>
      <c r="I36" s="13">
        <v>0</v>
      </c>
      <c r="J36" s="12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2">
        <v>1600000</v>
      </c>
    </row>
    <row r="37" spans="1:16" ht="25.5">
      <c r="A37" s="10" t="s">
        <v>102</v>
      </c>
      <c r="B37" s="10" t="s">
        <v>103</v>
      </c>
      <c r="C37" s="10" t="s">
        <v>104</v>
      </c>
      <c r="D37" s="11" t="s">
        <v>105</v>
      </c>
      <c r="E37" s="12">
        <v>2300000</v>
      </c>
      <c r="F37" s="13">
        <v>2300000</v>
      </c>
      <c r="G37" s="13">
        <v>0</v>
      </c>
      <c r="H37" s="13">
        <v>0</v>
      </c>
      <c r="I37" s="13">
        <v>0</v>
      </c>
      <c r="J37" s="12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2">
        <v>2300000</v>
      </c>
    </row>
    <row r="38" spans="1:16" ht="38.25">
      <c r="A38" s="10" t="s">
        <v>106</v>
      </c>
      <c r="B38" s="10" t="s">
        <v>107</v>
      </c>
      <c r="C38" s="10" t="s">
        <v>108</v>
      </c>
      <c r="D38" s="11" t="s">
        <v>109</v>
      </c>
      <c r="E38" s="12">
        <v>200000</v>
      </c>
      <c r="F38" s="13">
        <v>200000</v>
      </c>
      <c r="G38" s="13">
        <v>0</v>
      </c>
      <c r="H38" s="13">
        <v>0</v>
      </c>
      <c r="I38" s="13">
        <v>0</v>
      </c>
      <c r="J38" s="12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2">
        <v>200000</v>
      </c>
    </row>
    <row r="39" spans="1:16" ht="25.5">
      <c r="A39" s="10" t="s">
        <v>110</v>
      </c>
      <c r="B39" s="10" t="s">
        <v>111</v>
      </c>
      <c r="C39" s="10" t="s">
        <v>108</v>
      </c>
      <c r="D39" s="11" t="s">
        <v>112</v>
      </c>
      <c r="E39" s="12">
        <v>2240000</v>
      </c>
      <c r="F39" s="13">
        <v>2240000</v>
      </c>
      <c r="G39" s="13">
        <v>1530000</v>
      </c>
      <c r="H39" s="13">
        <v>185000</v>
      </c>
      <c r="I39" s="13">
        <v>0</v>
      </c>
      <c r="J39" s="12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2">
        <v>2240000</v>
      </c>
    </row>
    <row r="40" spans="1:16" ht="25.5">
      <c r="A40" s="10" t="s">
        <v>113</v>
      </c>
      <c r="B40" s="10" t="s">
        <v>114</v>
      </c>
      <c r="C40" s="10" t="s">
        <v>115</v>
      </c>
      <c r="D40" s="11" t="s">
        <v>116</v>
      </c>
      <c r="E40" s="12">
        <v>50000</v>
      </c>
      <c r="F40" s="13">
        <v>50000</v>
      </c>
      <c r="G40" s="13">
        <v>0</v>
      </c>
      <c r="H40" s="13">
        <v>0</v>
      </c>
      <c r="I40" s="13">
        <v>0</v>
      </c>
      <c r="J40" s="12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2">
        <v>50000</v>
      </c>
    </row>
    <row r="41" spans="1:16" ht="12.75">
      <c r="A41" s="10" t="s">
        <v>113</v>
      </c>
      <c r="B41" s="20">
        <v>8240</v>
      </c>
      <c r="C41" s="21" t="s">
        <v>115</v>
      </c>
      <c r="D41" s="10" t="s">
        <v>151</v>
      </c>
      <c r="E41" s="12">
        <v>200000</v>
      </c>
      <c r="F41" s="13">
        <v>200000</v>
      </c>
      <c r="G41" s="13"/>
      <c r="H41" s="13">
        <v>0</v>
      </c>
      <c r="I41" s="13"/>
      <c r="J41" s="12"/>
      <c r="K41" s="13"/>
      <c r="L41" s="13"/>
      <c r="M41" s="13"/>
      <c r="N41" s="13"/>
      <c r="O41" s="13"/>
      <c r="P41" s="12">
        <v>200000</v>
      </c>
    </row>
    <row r="42" spans="1:16" ht="25.5">
      <c r="A42" s="6" t="s">
        <v>117</v>
      </c>
      <c r="B42" s="6" t="s">
        <v>22</v>
      </c>
      <c r="C42" s="6" t="s">
        <v>22</v>
      </c>
      <c r="D42" s="7" t="s">
        <v>118</v>
      </c>
      <c r="E42" s="8">
        <v>8800000</v>
      </c>
      <c r="F42" s="9">
        <v>8800000</v>
      </c>
      <c r="G42" s="9">
        <v>5833000</v>
      </c>
      <c r="H42" s="9">
        <v>866000</v>
      </c>
      <c r="I42" s="9">
        <v>0</v>
      </c>
      <c r="J42" s="8">
        <v>442000</v>
      </c>
      <c r="K42" s="9">
        <v>0</v>
      </c>
      <c r="L42" s="9">
        <v>442000</v>
      </c>
      <c r="M42" s="9">
        <v>320000</v>
      </c>
      <c r="N42" s="9">
        <v>0</v>
      </c>
      <c r="O42" s="9">
        <v>0</v>
      </c>
      <c r="P42" s="8">
        <v>9242000</v>
      </c>
    </row>
    <row r="43" spans="1:16" ht="25.5">
      <c r="A43" s="6" t="s">
        <v>119</v>
      </c>
      <c r="B43" s="6" t="s">
        <v>22</v>
      </c>
      <c r="C43" s="6" t="s">
        <v>22</v>
      </c>
      <c r="D43" s="7" t="s">
        <v>118</v>
      </c>
      <c r="E43" s="8">
        <v>8800000</v>
      </c>
      <c r="F43" s="9">
        <v>8800000</v>
      </c>
      <c r="G43" s="9">
        <v>5833000</v>
      </c>
      <c r="H43" s="9">
        <v>866000</v>
      </c>
      <c r="I43" s="9">
        <v>0</v>
      </c>
      <c r="J43" s="8">
        <v>442000</v>
      </c>
      <c r="K43" s="9">
        <v>0</v>
      </c>
      <c r="L43" s="9">
        <v>442000</v>
      </c>
      <c r="M43" s="9">
        <v>320000</v>
      </c>
      <c r="N43" s="9">
        <v>0</v>
      </c>
      <c r="O43" s="9">
        <v>0</v>
      </c>
      <c r="P43" s="8">
        <f>E43+J43</f>
        <v>9242000</v>
      </c>
    </row>
    <row r="44" spans="1:16" ht="38.25">
      <c r="A44" s="10" t="s">
        <v>120</v>
      </c>
      <c r="B44" s="10" t="s">
        <v>121</v>
      </c>
      <c r="C44" s="10" t="s">
        <v>27</v>
      </c>
      <c r="D44" s="11" t="s">
        <v>122</v>
      </c>
      <c r="E44" s="12">
        <v>647000</v>
      </c>
      <c r="F44" s="13">
        <v>647000</v>
      </c>
      <c r="G44" s="13">
        <v>505000</v>
      </c>
      <c r="H44" s="13">
        <v>0</v>
      </c>
      <c r="I44" s="13">
        <v>0</v>
      </c>
      <c r="J44" s="12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2">
        <v>647000</v>
      </c>
    </row>
    <row r="45" spans="1:16" ht="25.5">
      <c r="A45" s="10" t="s">
        <v>123</v>
      </c>
      <c r="B45" s="10" t="s">
        <v>124</v>
      </c>
      <c r="C45" s="10" t="s">
        <v>45</v>
      </c>
      <c r="D45" s="11" t="s">
        <v>125</v>
      </c>
      <c r="E45" s="12">
        <v>3167000</v>
      </c>
      <c r="F45" s="13">
        <v>3167000</v>
      </c>
      <c r="G45" s="13">
        <v>2300000</v>
      </c>
      <c r="H45" s="13">
        <v>310000</v>
      </c>
      <c r="I45" s="13">
        <v>0</v>
      </c>
      <c r="J45" s="12">
        <v>400000</v>
      </c>
      <c r="K45" s="13">
        <v>0</v>
      </c>
      <c r="L45" s="13">
        <v>400000</v>
      </c>
      <c r="M45" s="13">
        <v>320000</v>
      </c>
      <c r="N45" s="13">
        <v>0</v>
      </c>
      <c r="O45" s="13">
        <v>0</v>
      </c>
      <c r="P45" s="12">
        <v>3567000</v>
      </c>
    </row>
    <row r="46" spans="1:16" ht="12.75">
      <c r="A46" s="10" t="s">
        <v>126</v>
      </c>
      <c r="B46" s="10" t="s">
        <v>127</v>
      </c>
      <c r="C46" s="10" t="s">
        <v>128</v>
      </c>
      <c r="D46" s="11" t="s">
        <v>129</v>
      </c>
      <c r="E46" s="12">
        <v>2333000</v>
      </c>
      <c r="F46" s="13">
        <v>2333000</v>
      </c>
      <c r="G46" s="13">
        <v>1460000</v>
      </c>
      <c r="H46" s="13">
        <v>306000</v>
      </c>
      <c r="I46" s="13">
        <v>0</v>
      </c>
      <c r="J46" s="12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2">
        <v>2333000</v>
      </c>
    </row>
    <row r="47" spans="1:16" ht="38.25">
      <c r="A47" s="10" t="s">
        <v>130</v>
      </c>
      <c r="B47" s="10" t="s">
        <v>131</v>
      </c>
      <c r="C47" s="10" t="s">
        <v>132</v>
      </c>
      <c r="D47" s="11" t="s">
        <v>133</v>
      </c>
      <c r="E47" s="12">
        <v>2575000</v>
      </c>
      <c r="F47" s="13">
        <v>2575000</v>
      </c>
      <c r="G47" s="13">
        <v>1568000</v>
      </c>
      <c r="H47" s="13">
        <v>250000</v>
      </c>
      <c r="I47" s="13">
        <v>0</v>
      </c>
      <c r="J47" s="12">
        <v>42000</v>
      </c>
      <c r="K47" s="13">
        <v>0</v>
      </c>
      <c r="L47" s="13">
        <v>42000</v>
      </c>
      <c r="M47" s="13">
        <v>0</v>
      </c>
      <c r="N47" s="13">
        <v>0</v>
      </c>
      <c r="O47" s="13">
        <v>0</v>
      </c>
      <c r="P47" s="12">
        <v>2617000</v>
      </c>
    </row>
    <row r="48" spans="1:16" ht="12.75">
      <c r="A48" s="10" t="s">
        <v>134</v>
      </c>
      <c r="B48" s="10" t="s">
        <v>135</v>
      </c>
      <c r="C48" s="10" t="s">
        <v>136</v>
      </c>
      <c r="D48" s="11" t="s">
        <v>137</v>
      </c>
      <c r="E48" s="12">
        <v>78000</v>
      </c>
      <c r="F48" s="13">
        <v>78000</v>
      </c>
      <c r="G48" s="13">
        <v>0</v>
      </c>
      <c r="H48" s="13">
        <v>0</v>
      </c>
      <c r="I48" s="13">
        <v>0</v>
      </c>
      <c r="J48" s="12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2">
        <v>78000</v>
      </c>
    </row>
    <row r="49" spans="1:16" ht="25.5">
      <c r="A49" s="6" t="s">
        <v>138</v>
      </c>
      <c r="B49" s="6" t="s">
        <v>22</v>
      </c>
      <c r="C49" s="6" t="s">
        <v>22</v>
      </c>
      <c r="D49" s="7" t="s">
        <v>139</v>
      </c>
      <c r="E49" s="8">
        <v>1200000</v>
      </c>
      <c r="F49" s="9">
        <v>1200000</v>
      </c>
      <c r="G49" s="9">
        <v>750000</v>
      </c>
      <c r="H49" s="9">
        <v>0</v>
      </c>
      <c r="I49" s="9">
        <v>0</v>
      </c>
      <c r="J49" s="8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8">
        <v>1200000</v>
      </c>
    </row>
    <row r="50" spans="1:16" ht="25.5">
      <c r="A50" s="6" t="s">
        <v>140</v>
      </c>
      <c r="B50" s="6" t="s">
        <v>22</v>
      </c>
      <c r="C50" s="6" t="s">
        <v>22</v>
      </c>
      <c r="D50" s="7" t="s">
        <v>139</v>
      </c>
      <c r="E50" s="8">
        <v>1200000</v>
      </c>
      <c r="F50" s="9">
        <v>1200000</v>
      </c>
      <c r="G50" s="9">
        <v>750000</v>
      </c>
      <c r="H50" s="9">
        <v>0</v>
      </c>
      <c r="I50" s="9">
        <v>0</v>
      </c>
      <c r="J50" s="8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8">
        <v>1200000</v>
      </c>
    </row>
    <row r="51" spans="1:16" ht="38.25">
      <c r="A51" s="10" t="s">
        <v>141</v>
      </c>
      <c r="B51" s="10" t="s">
        <v>121</v>
      </c>
      <c r="C51" s="10" t="s">
        <v>27</v>
      </c>
      <c r="D51" s="11" t="s">
        <v>122</v>
      </c>
      <c r="E51" s="12">
        <v>1000000</v>
      </c>
      <c r="F51" s="13">
        <v>1000000</v>
      </c>
      <c r="G51" s="13">
        <v>750000</v>
      </c>
      <c r="H51" s="13">
        <v>0</v>
      </c>
      <c r="I51" s="13">
        <v>0</v>
      </c>
      <c r="J51" s="12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2">
        <v>1000000</v>
      </c>
    </row>
    <row r="52" spans="1:16" ht="12.75">
      <c r="A52" s="10" t="s">
        <v>142</v>
      </c>
      <c r="B52" s="10" t="s">
        <v>143</v>
      </c>
      <c r="C52" s="10" t="s">
        <v>31</v>
      </c>
      <c r="D52" s="11" t="s">
        <v>144</v>
      </c>
      <c r="E52" s="12">
        <v>200000</v>
      </c>
      <c r="F52" s="13">
        <v>200000</v>
      </c>
      <c r="G52" s="13">
        <v>0</v>
      </c>
      <c r="H52" s="13">
        <v>0</v>
      </c>
      <c r="I52" s="13">
        <v>0</v>
      </c>
      <c r="J52" s="12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2">
        <v>200000</v>
      </c>
    </row>
    <row r="53" spans="1:16" ht="12.75">
      <c r="A53" s="14" t="s">
        <v>146</v>
      </c>
      <c r="B53" s="15" t="s">
        <v>146</v>
      </c>
      <c r="C53" s="15" t="s">
        <v>146</v>
      </c>
      <c r="D53" s="15" t="s">
        <v>145</v>
      </c>
      <c r="E53" s="8">
        <f>E15+E43+E50</f>
        <v>73596700</v>
      </c>
      <c r="F53" s="8">
        <f>F14+F42+F49</f>
        <v>73596700</v>
      </c>
      <c r="G53" s="8">
        <v>37788000</v>
      </c>
      <c r="H53" s="8">
        <v>12002000</v>
      </c>
      <c r="I53" s="8">
        <v>0</v>
      </c>
      <c r="J53" s="8">
        <v>1484000</v>
      </c>
      <c r="K53" s="8">
        <v>0</v>
      </c>
      <c r="L53" s="8">
        <v>1484000</v>
      </c>
      <c r="M53" s="8">
        <v>320000</v>
      </c>
      <c r="N53" s="8">
        <v>0</v>
      </c>
      <c r="O53" s="8">
        <v>0</v>
      </c>
      <c r="P53" s="8">
        <v>75080700</v>
      </c>
    </row>
    <row r="54" spans="5:16" ht="12.75">
      <c r="E54" s="19"/>
      <c r="G54" s="19"/>
      <c r="H54" s="19"/>
      <c r="P54" s="19"/>
    </row>
    <row r="55" spans="1:16" ht="12.75">
      <c r="A55" s="22" t="s">
        <v>152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ht="12.75">
      <c r="E56" s="19"/>
    </row>
    <row r="57" spans="4:11" ht="15.75">
      <c r="D57" s="16" t="s">
        <v>147</v>
      </c>
      <c r="E57" s="3"/>
      <c r="F57" s="3"/>
      <c r="G57" s="3"/>
      <c r="H57" s="3"/>
      <c r="I57" s="3"/>
      <c r="J57" s="23" t="s">
        <v>148</v>
      </c>
      <c r="K57" s="23"/>
    </row>
  </sheetData>
  <sheetProtection/>
  <mergeCells count="24"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O10:O12"/>
    <mergeCell ref="P9:P12"/>
    <mergeCell ref="E9:I9"/>
    <mergeCell ref="E10:E12"/>
    <mergeCell ref="A55:P55"/>
    <mergeCell ref="J57:K57"/>
    <mergeCell ref="G11:G12"/>
    <mergeCell ref="H11:H12"/>
    <mergeCell ref="I10:I12"/>
    <mergeCell ref="J9:O9"/>
    <mergeCell ref="J10:J12"/>
    <mergeCell ref="K10:K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Operator_zov</cp:lastModifiedBy>
  <dcterms:created xsi:type="dcterms:W3CDTF">2022-01-05T12:39:46Z</dcterms:created>
  <dcterms:modified xsi:type="dcterms:W3CDTF">2022-12-28T12:02:12Z</dcterms:modified>
  <cp:category/>
  <cp:version/>
  <cp:contentType/>
  <cp:contentStatus/>
</cp:coreProperties>
</file>